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950" windowHeight="11835" activeTab="0"/>
  </bookViews>
  <sheets>
    <sheet name="2020-2022" sheetId="1" r:id="rId1"/>
  </sheets>
  <definedNames>
    <definedName name="_xlnm.Print_Titles" localSheetId="0">'2020-2022'!$11:$11</definedName>
    <definedName name="_xlnm.Print_Area" localSheetId="0">'2020-2022'!$A$1:$R$16</definedName>
  </definedNames>
  <calcPr fullCalcOnLoad="1"/>
</workbook>
</file>

<file path=xl/sharedStrings.xml><?xml version="1.0" encoding="utf-8"?>
<sst xmlns="http://schemas.openxmlformats.org/spreadsheetml/2006/main" count="48" uniqueCount="37">
  <si>
    <t>Х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</si>
  <si>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</si>
  <si>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</si>
  <si>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</si>
  <si>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</si>
  <si>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</si>
  <si>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</si>
  <si>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</si>
  <si>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</si>
  <si>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</si>
  <si>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</si>
  <si>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</si>
  <si>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</si>
  <si>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</si>
  <si>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</si>
  <si>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</si>
  <si>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</si>
  <si>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услуги по строительному контролю</t>
  </si>
  <si>
    <t>ремонт крыши</t>
  </si>
  <si>
    <t>08</t>
  </si>
  <si>
    <t>с. Аксарка</t>
  </si>
  <si>
    <t>ул. Зверева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</si>
  <si>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</si>
  <si>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</si>
  <si>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</si>
  <si>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</si>
  <si>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</si>
  <si>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</si>
  <si>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</si>
  <si>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</si>
  <si>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</si>
  <si>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Итого: муниципальное образование муниципальный округ Приуральский район ЯНАО за 2022 год</t>
  </si>
  <si>
    <t>Ассигнования, не распределенные муниципальным образованием муниципальный округ Приуральский район ЯНАО в 2022 году</t>
  </si>
  <si>
    <t>муниципальный округ Приуральский район ЯНАО</t>
  </si>
  <si>
    <t>№ п/п</t>
  </si>
  <si>
    <t xml:space="preserve">№ </t>
  </si>
  <si>
    <t>расположенных на территории Ямало-Ненецкого автономного округа, на 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</si>
</sst>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sz val="9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PT Astra Serif"/>
      <family val="1"/>
    </font>
    <font>
      <sz val="2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2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4" fillId="0" borderId="11" xfId="0" applyNumberFormat="1" applyFont="1" applyFill="1" applyBorder="1" applyAlignment="1">
      <alignment horizontal="center" vertical="top"/>
    </xf>
    <xf numFmtId="4" fontId="45" fillId="0" borderId="0" xfId="0" applyNumberFormat="1" applyFont="1" applyFill="1" applyAlignment="1">
      <alignment vertical="top"/>
    </xf>
    <xf numFmtId="4" fontId="46" fillId="0" borderId="0" xfId="0" applyNumberFormat="1" applyFont="1" applyFill="1" applyBorder="1" applyAlignment="1">
      <alignment horizontal="right" vertical="top"/>
    </xf>
    <xf numFmtId="0" fontId="4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5" fillId="0" borderId="0" xfId="0" applyFont="1" applyFill="1" applyAlignment="1">
      <alignment horizontal="center" vertical="top"/>
    </xf>
    <xf numFmtId="4" fontId="45" fillId="0" borderId="0" xfId="0" applyNumberFormat="1" applyFont="1" applyFill="1" applyAlignment="1">
      <alignment horizontal="center" vertical="top"/>
    </xf>
    <xf numFmtId="3" fontId="45" fillId="0" borderId="0" xfId="0" applyNumberFormat="1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44" fillId="0" borderId="11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4" fontId="44" fillId="33" borderId="11" xfId="0" applyNumberFormat="1" applyFont="1" applyFill="1" applyBorder="1" applyAlignment="1">
      <alignment horizontal="center" vertical="top" wrapText="1"/>
    </xf>
    <xf numFmtId="49" fontId="3" fillId="33" borderId="11" xfId="68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vertical="top"/>
    </xf>
    <xf numFmtId="4" fontId="44" fillId="0" borderId="0" xfId="0" applyNumberFormat="1" applyFont="1" applyFill="1" applyAlignment="1">
      <alignment horizontal="center" vertical="top"/>
    </xf>
    <xf numFmtId="3" fontId="4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" fontId="3" fillId="33" borderId="11" xfId="0" applyNumberFormat="1" applyFont="1" applyFill="1" applyBorder="1" applyAlignment="1">
      <alignment horizontal="center" vertical="top"/>
    </xf>
    <xf numFmtId="4" fontId="44" fillId="0" borderId="11" xfId="68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" fontId="44" fillId="0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44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44" fillId="33" borderId="11" xfId="0" applyNumberFormat="1" applyFont="1" applyFill="1" applyBorder="1" applyAlignment="1">
      <alignment horizontal="center" vertical="center" textRotation="90" wrapText="1"/>
    </xf>
    <xf numFmtId="4" fontId="44" fillId="0" borderId="12" xfId="0" applyNumberFormat="1" applyFont="1" applyFill="1" applyBorder="1" applyAlignment="1">
      <alignment horizontal="center" vertical="center" textRotation="90" wrapText="1"/>
    </xf>
    <xf numFmtId="4" fontId="44" fillId="0" borderId="13" xfId="0" applyNumberFormat="1" applyFont="1" applyFill="1" applyBorder="1" applyAlignment="1">
      <alignment horizontal="center" vertical="center" textRotation="90" wrapText="1"/>
    </xf>
    <xf numFmtId="4" fontId="44" fillId="0" borderId="14" xfId="0" applyNumberFormat="1" applyFont="1" applyFill="1" applyBorder="1" applyAlignment="1">
      <alignment horizontal="center" vertical="center" textRotation="90" wrapText="1"/>
    </xf>
    <xf numFmtId="4" fontId="44" fillId="0" borderId="11" xfId="0" applyNumberFormat="1" applyFont="1" applyFill="1" applyBorder="1" applyAlignment="1">
      <alignment horizontal="center" vertical="center" textRotation="90" wrapText="1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" xfId="54"/>
    <cellStyle name="Обычный 2 2" xfId="55"/>
    <cellStyle name="Обычный 2 3" xfId="56"/>
    <cellStyle name="Обычный 3" xfId="57"/>
    <cellStyle name="Обычный 4 2" xfId="58"/>
    <cellStyle name="Обычный 4 2 2" xfId="59"/>
    <cellStyle name="Обычный 7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76" zoomScaleNormal="76" zoomScaleSheetLayoutView="76" zoomScalePageLayoutView="60" workbookViewId="0" topLeftCell="A1">
      <selection activeCell="B4" sqref="B4:R4"/>
    </sheetView>
  </sheetViews>
  <sheetFormatPr defaultColWidth="9.140625" defaultRowHeight="15"/>
  <cols>
    <col min="1" max="1" width="10.28125" style="48" customWidth="1"/>
    <col min="2" max="2" width="5.57421875" style="20" customWidth="1"/>
    <col min="3" max="3" width="14.140625" style="20" customWidth="1"/>
    <col min="4" max="4" width="28.8515625" style="18" customWidth="1"/>
    <col min="5" max="5" width="24.421875" style="18" customWidth="1"/>
    <col min="6" max="6" width="36.00390625" style="18" customWidth="1"/>
    <col min="7" max="7" width="19.28125" style="21" customWidth="1"/>
    <col min="8" max="8" width="14.28125" style="20" customWidth="1"/>
    <col min="9" max="9" width="18.7109375" style="16" customWidth="1"/>
    <col min="10" max="10" width="15.57421875" style="22" customWidth="1"/>
    <col min="11" max="11" width="50.00390625" style="19" customWidth="1"/>
    <col min="12" max="12" width="10.00390625" style="18" customWidth="1"/>
    <col min="13" max="13" width="19.57421875" style="16" customWidth="1"/>
    <col min="14" max="14" width="21.140625" style="16" customWidth="1"/>
    <col min="15" max="15" width="14.7109375" style="16" customWidth="1"/>
    <col min="16" max="16" width="22.00390625" style="16" customWidth="1"/>
    <col min="17" max="17" width="21.57421875" style="16" customWidth="1"/>
    <col min="18" max="18" width="19.8515625" style="16" customWidth="1"/>
    <col min="19" max="19" width="21.28125" style="4" customWidth="1"/>
    <col min="20" max="20" width="9.140625" style="4" customWidth="1"/>
    <col min="21" max="16384" width="9.140625" style="2" customWidth="1"/>
  </cols>
  <sheetData>
    <row r="1" spans="1:18" ht="11.25" customHeight="1">
      <c r="A1" s="47"/>
      <c r="B1" s="51" t="s">
        <v>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9" customHeight="1">
      <c r="A2" s="47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8" customHeight="1">
      <c r="A3" s="47"/>
      <c r="B3" s="52" t="s">
        <v>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7.25" customHeight="1">
      <c r="A4" s="47"/>
      <c r="B4" s="52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1.25" customHeight="1">
      <c r="A5" s="47"/>
      <c r="B5" s="31"/>
      <c r="C5" s="31"/>
      <c r="D5" s="32"/>
      <c r="E5" s="32"/>
      <c r="F5" s="32"/>
      <c r="G5" s="33"/>
      <c r="H5" s="31"/>
      <c r="I5" s="30"/>
      <c r="J5" s="34"/>
      <c r="K5" s="35"/>
      <c r="L5" s="32"/>
      <c r="M5" s="30"/>
      <c r="N5" s="30"/>
      <c r="O5" s="30"/>
      <c r="P5" s="30"/>
      <c r="Q5" s="30"/>
      <c r="R5" s="30"/>
    </row>
    <row r="6" spans="1:18" ht="44.25" customHeight="1">
      <c r="A6" s="49" t="s">
        <v>34</v>
      </c>
      <c r="B6" s="49" t="s">
        <v>35</v>
      </c>
      <c r="C6" s="50" t="s">
        <v>29</v>
      </c>
      <c r="D6" s="50" t="s">
        <v>30</v>
      </c>
      <c r="E6" s="54" t="s">
        <v>6</v>
      </c>
      <c r="F6" s="55"/>
      <c r="G6" s="55"/>
      <c r="H6" s="56"/>
      <c r="I6" s="63" t="s">
        <v>27</v>
      </c>
      <c r="J6" s="62" t="s">
        <v>10</v>
      </c>
      <c r="K6" s="50" t="s">
        <v>22</v>
      </c>
      <c r="L6" s="50"/>
      <c r="M6" s="63" t="s">
        <v>14</v>
      </c>
      <c r="N6" s="53" t="s">
        <v>24</v>
      </c>
      <c r="O6" s="53"/>
      <c r="P6" s="53"/>
      <c r="Q6" s="53"/>
      <c r="R6" s="53"/>
    </row>
    <row r="7" spans="1:18" ht="93.75" customHeight="1">
      <c r="A7" s="50"/>
      <c r="B7" s="50"/>
      <c r="C7" s="50"/>
      <c r="D7" s="50"/>
      <c r="E7" s="50" t="s">
        <v>26</v>
      </c>
      <c r="F7" s="50" t="s">
        <v>25</v>
      </c>
      <c r="G7" s="63" t="s">
        <v>11</v>
      </c>
      <c r="H7" s="50" t="s">
        <v>28</v>
      </c>
      <c r="I7" s="63"/>
      <c r="J7" s="62"/>
      <c r="K7" s="50"/>
      <c r="L7" s="50"/>
      <c r="M7" s="63"/>
      <c r="N7" s="57" t="s">
        <v>23</v>
      </c>
      <c r="O7" s="58" t="s">
        <v>9</v>
      </c>
      <c r="P7" s="61" t="s">
        <v>5</v>
      </c>
      <c r="Q7" s="61" t="s">
        <v>4</v>
      </c>
      <c r="R7" s="61" t="s">
        <v>1</v>
      </c>
    </row>
    <row r="8" spans="1:18" ht="70.5" customHeight="1">
      <c r="A8" s="50"/>
      <c r="B8" s="50"/>
      <c r="C8" s="50"/>
      <c r="D8" s="50"/>
      <c r="E8" s="50"/>
      <c r="F8" s="50"/>
      <c r="G8" s="63"/>
      <c r="H8" s="50"/>
      <c r="I8" s="63"/>
      <c r="J8" s="62"/>
      <c r="K8" s="50"/>
      <c r="L8" s="50"/>
      <c r="M8" s="63"/>
      <c r="N8" s="57"/>
      <c r="O8" s="59"/>
      <c r="P8" s="61"/>
      <c r="Q8" s="61"/>
      <c r="R8" s="61"/>
    </row>
    <row r="9" spans="1:18" ht="15.75" customHeight="1">
      <c r="A9" s="50"/>
      <c r="B9" s="50"/>
      <c r="C9" s="50"/>
      <c r="D9" s="50"/>
      <c r="E9" s="50"/>
      <c r="F9" s="50"/>
      <c r="G9" s="63"/>
      <c r="H9" s="50"/>
      <c r="I9" s="63"/>
      <c r="J9" s="62"/>
      <c r="K9" s="50"/>
      <c r="L9" s="50"/>
      <c r="M9" s="63"/>
      <c r="N9" s="57"/>
      <c r="O9" s="60"/>
      <c r="P9" s="61"/>
      <c r="Q9" s="61"/>
      <c r="R9" s="61"/>
    </row>
    <row r="10" spans="1:20" s="3" customFormat="1" ht="51" customHeight="1">
      <c r="A10" s="50"/>
      <c r="B10" s="50"/>
      <c r="C10" s="50"/>
      <c r="D10" s="50"/>
      <c r="E10" s="50"/>
      <c r="F10" s="50"/>
      <c r="G10" s="63"/>
      <c r="H10" s="50"/>
      <c r="I10" s="63"/>
      <c r="J10" s="62"/>
      <c r="K10" s="23" t="s">
        <v>3</v>
      </c>
      <c r="L10" s="24" t="s">
        <v>2</v>
      </c>
      <c r="M10" s="25" t="s">
        <v>1</v>
      </c>
      <c r="N10" s="26" t="s">
        <v>12</v>
      </c>
      <c r="O10" s="26" t="s">
        <v>12</v>
      </c>
      <c r="P10" s="26" t="s">
        <v>13</v>
      </c>
      <c r="Q10" s="26" t="s">
        <v>13</v>
      </c>
      <c r="R10" s="26" t="s">
        <v>12</v>
      </c>
      <c r="S10" s="27"/>
      <c r="T10" s="27"/>
    </row>
    <row r="11" spans="1:20" s="1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45">
        <v>12</v>
      </c>
      <c r="M11" s="45">
        <v>13</v>
      </c>
      <c r="N11" s="45">
        <v>14</v>
      </c>
      <c r="O11" s="45">
        <v>15</v>
      </c>
      <c r="P11" s="45">
        <v>16</v>
      </c>
      <c r="Q11" s="45">
        <v>17</v>
      </c>
      <c r="R11" s="45">
        <v>18</v>
      </c>
      <c r="S11" s="5"/>
      <c r="T11" s="5"/>
    </row>
    <row r="12" spans="1:18" ht="15.75" customHeight="1">
      <c r="A12" s="46">
        <v>2494</v>
      </c>
      <c r="B12" s="64" t="s">
        <v>31</v>
      </c>
      <c r="C12" s="65"/>
      <c r="D12" s="65"/>
      <c r="E12" s="65"/>
      <c r="F12" s="66"/>
      <c r="G12" s="9">
        <v>1</v>
      </c>
      <c r="H12" s="23" t="s">
        <v>0</v>
      </c>
      <c r="I12" s="14">
        <f>I14</f>
        <v>1841</v>
      </c>
      <c r="J12" s="10">
        <f>J14</f>
        <v>62</v>
      </c>
      <c r="K12" s="23" t="s">
        <v>0</v>
      </c>
      <c r="L12" s="10" t="s">
        <v>0</v>
      </c>
      <c r="M12" s="14">
        <f>M14</f>
        <v>5028893.85</v>
      </c>
      <c r="N12" s="14">
        <f>N14</f>
        <v>5028893.85</v>
      </c>
      <c r="O12" s="14">
        <f>O14</f>
        <v>0</v>
      </c>
      <c r="P12" s="14">
        <f>P14+P13</f>
        <v>0</v>
      </c>
      <c r="Q12" s="14">
        <f>Q14</f>
        <v>0</v>
      </c>
      <c r="R12" s="43">
        <f>N12+O12+P12+Q12</f>
        <v>5028893.85</v>
      </c>
    </row>
    <row r="13" spans="1:18" ht="15.75" customHeight="1">
      <c r="A13" s="46">
        <v>2495</v>
      </c>
      <c r="B13" s="23"/>
      <c r="C13" s="64" t="s">
        <v>32</v>
      </c>
      <c r="D13" s="65"/>
      <c r="E13" s="65"/>
      <c r="F13" s="65"/>
      <c r="G13" s="65"/>
      <c r="H13" s="65"/>
      <c r="I13" s="65"/>
      <c r="J13" s="66"/>
      <c r="K13" s="23" t="s">
        <v>0</v>
      </c>
      <c r="L13" s="10" t="s">
        <v>0</v>
      </c>
      <c r="M13" s="37"/>
      <c r="N13" s="37"/>
      <c r="O13" s="37"/>
      <c r="P13" s="37">
        <v>0</v>
      </c>
      <c r="Q13" s="37"/>
      <c r="R13" s="43">
        <f>N13+O13+P13+Q13</f>
        <v>0</v>
      </c>
    </row>
    <row r="14" spans="1:18" ht="36.75" customHeight="1">
      <c r="A14" s="46">
        <v>2496</v>
      </c>
      <c r="B14" s="39">
        <v>1</v>
      </c>
      <c r="C14" s="6">
        <v>71918000</v>
      </c>
      <c r="D14" s="7" t="s">
        <v>33</v>
      </c>
      <c r="E14" s="7" t="s">
        <v>20</v>
      </c>
      <c r="F14" s="7" t="s">
        <v>21</v>
      </c>
      <c r="G14" s="8">
        <v>12</v>
      </c>
      <c r="H14" s="11" t="s">
        <v>15</v>
      </c>
      <c r="I14" s="25">
        <v>1841</v>
      </c>
      <c r="J14" s="9">
        <v>62</v>
      </c>
      <c r="K14" s="42" t="s">
        <v>16</v>
      </c>
      <c r="L14" s="10" t="s">
        <v>0</v>
      </c>
      <c r="M14" s="38">
        <f>M16+M15</f>
        <v>5028893.85</v>
      </c>
      <c r="N14" s="38">
        <f>N16+N15</f>
        <v>5028893.85</v>
      </c>
      <c r="O14" s="38">
        <f>O16+O15</f>
        <v>0</v>
      </c>
      <c r="P14" s="38">
        <f>P16+P15</f>
        <v>0</v>
      </c>
      <c r="Q14" s="38">
        <f>Q16+Q15</f>
        <v>0</v>
      </c>
      <c r="R14" s="43">
        <f>N14+O14+P14+Q14</f>
        <v>5028893.85</v>
      </c>
    </row>
    <row r="15" spans="1:19" ht="37.5" customHeight="1">
      <c r="A15" s="46">
        <v>2497</v>
      </c>
      <c r="B15" s="40"/>
      <c r="C15" s="6">
        <v>71918000</v>
      </c>
      <c r="D15" s="7" t="s">
        <v>33</v>
      </c>
      <c r="E15" s="12"/>
      <c r="F15" s="12"/>
      <c r="G15" s="8"/>
      <c r="H15" s="11"/>
      <c r="I15" s="13"/>
      <c r="J15" s="9"/>
      <c r="K15" s="44" t="s">
        <v>18</v>
      </c>
      <c r="L15" s="29" t="s">
        <v>19</v>
      </c>
      <c r="M15" s="36">
        <v>4923530.3</v>
      </c>
      <c r="N15" s="28">
        <f>M15</f>
        <v>4923530.3</v>
      </c>
      <c r="O15" s="36"/>
      <c r="P15" s="36"/>
      <c r="Q15" s="36"/>
      <c r="R15" s="43">
        <f>N15+O15+P15+Q15</f>
        <v>4923530.3</v>
      </c>
      <c r="S15" s="27"/>
    </row>
    <row r="16" spans="1:18" ht="39" customHeight="1">
      <c r="A16" s="46">
        <v>2498</v>
      </c>
      <c r="B16" s="41"/>
      <c r="C16" s="6">
        <v>71918000</v>
      </c>
      <c r="D16" s="7" t="s">
        <v>33</v>
      </c>
      <c r="E16" s="12"/>
      <c r="F16" s="12"/>
      <c r="G16" s="8"/>
      <c r="H16" s="11"/>
      <c r="I16" s="13"/>
      <c r="J16" s="9"/>
      <c r="K16" s="42" t="s">
        <v>17</v>
      </c>
      <c r="L16" s="11">
        <v>21</v>
      </c>
      <c r="M16" s="15">
        <f>ROUND((M15)*2.14%,2)</f>
        <v>105363.55</v>
      </c>
      <c r="N16" s="43">
        <f>M16</f>
        <v>105363.55</v>
      </c>
      <c r="O16" s="38"/>
      <c r="P16" s="38"/>
      <c r="Q16" s="38"/>
      <c r="R16" s="43">
        <f>N16+O16+P16+Q16</f>
        <v>105363.55</v>
      </c>
    </row>
    <row r="17" ht="26.25">
      <c r="R17" s="17"/>
    </row>
  </sheetData>
  <sheetProtection/>
  <mergeCells count="24">
    <mergeCell ref="D6:D10"/>
    <mergeCell ref="G7:G10"/>
    <mergeCell ref="B12:F12"/>
    <mergeCell ref="C13:J13"/>
    <mergeCell ref="P7:P9"/>
    <mergeCell ref="Q7:Q9"/>
    <mergeCell ref="R7:R9"/>
    <mergeCell ref="B6:B10"/>
    <mergeCell ref="J6:J10"/>
    <mergeCell ref="K6:L9"/>
    <mergeCell ref="M6:M9"/>
    <mergeCell ref="I6:I10"/>
    <mergeCell ref="H7:H10"/>
    <mergeCell ref="C6:C10"/>
    <mergeCell ref="A6:A10"/>
    <mergeCell ref="B1:R2"/>
    <mergeCell ref="B3:R3"/>
    <mergeCell ref="B4:R4"/>
    <mergeCell ref="N6:R6"/>
    <mergeCell ref="E7:E10"/>
    <mergeCell ref="F7:F10"/>
    <mergeCell ref="E6:H6"/>
    <mergeCell ref="N7:N9"/>
    <mergeCell ref="O7:O9"/>
  </mergeCells>
  <printOptions horizontalCentered="1"/>
  <pageMargins left="0.7874015748031497" right="0.7874015748031497" top="1.1811023622047245" bottom="0.3937007874015748" header="0.5118110236220472" footer="0"/>
  <pageSetup firstPageNumber="1" useFirstPageNumber="1" fitToHeight="0" fitToWidth="1" horizontalDpi="600" verticalDpi="600" orientation="landscape" paperSize="9" scale="35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kazimirov</dc:creator>
  <cp:keywords/>
  <dc:description/>
  <cp:lastModifiedBy>Анастасия Новоенко</cp:lastModifiedBy>
  <cp:lastPrinted>2021-12-13T05:53:25Z</cp:lastPrinted>
  <dcterms:created xsi:type="dcterms:W3CDTF">2015-06-18T05:00:26Z</dcterms:created>
  <dcterms:modified xsi:type="dcterms:W3CDTF">2022-01-11T11:22:34Z</dcterms:modified>
  <cp:category/>
  <cp:version/>
  <cp:contentType/>
  <cp:contentStatus/>
</cp:coreProperties>
</file>